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<sst xmlns="http://schemas.openxmlformats.org/spreadsheetml/2006/main" count="37" uniqueCount="31">
  <si>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</si>
  <si>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J U L H O   D E   2 0 1 0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</si>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</sst>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3" fillId="0" borderId="10" xfId="5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51" applyNumberFormat="1" applyFont="1" applyFill="1" applyBorder="1" applyAlignment="1" applyProtection="1">
      <alignment/>
      <protection/>
    </xf>
    <xf numFmtId="10" fontId="5" fillId="0" borderId="0" xfId="0" applyNumberFormat="1" applyFon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68" fontId="0" fillId="0" borderId="0" xfId="51" applyNumberFormat="1" applyFont="1" applyFill="1" applyBorder="1" applyAlignment="1" applyProtection="1">
      <alignment/>
      <protection/>
    </xf>
    <xf numFmtId="164" fontId="0" fillId="0" borderId="0" xfId="51" applyFont="1" applyFill="1" applyBorder="1" applyAlignment="1" applyProtection="1">
      <alignment/>
      <protection/>
    </xf>
    <xf numFmtId="164" fontId="0" fillId="0" borderId="11" xfId="51" applyFont="1" applyFill="1" applyBorder="1" applyAlignment="1" applyProtection="1">
      <alignment/>
      <protection/>
    </xf>
    <xf numFmtId="169" fontId="0" fillId="0" borderId="0" xfId="5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A2" sqref="A2:E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12.2812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0" t="s">
        <v>1</v>
      </c>
      <c r="B2" s="20"/>
      <c r="C2" s="20"/>
      <c r="D2" s="20"/>
      <c r="E2" s="20"/>
    </row>
    <row r="3" ht="12.75">
      <c r="A3"/>
    </row>
    <row r="4" ht="12.75">
      <c r="A4" s="2" t="s">
        <v>2</v>
      </c>
    </row>
    <row r="5" ht="12.75">
      <c r="A5" s="2" t="s">
        <v>3</v>
      </c>
    </row>
    <row r="6" ht="12.75">
      <c r="A6" s="2"/>
    </row>
    <row r="7" ht="12.75">
      <c r="A7" s="2" t="s">
        <v>4</v>
      </c>
    </row>
    <row r="10" spans="1:4" ht="12.75">
      <c r="A10" s="1">
        <v>1</v>
      </c>
      <c r="B10" t="s">
        <v>5</v>
      </c>
      <c r="D10" s="3">
        <v>1621905</v>
      </c>
    </row>
    <row r="11" spans="3:5" ht="12.75">
      <c r="C11">
        <v>12</v>
      </c>
      <c r="D11" s="4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.75">
      <c r="A12"/>
    </row>
    <row r="13" spans="1:4" ht="12.75">
      <c r="A13" s="1">
        <v>2</v>
      </c>
      <c r="B13" t="s">
        <v>6</v>
      </c>
      <c r="D13" s="4"/>
    </row>
    <row r="14" spans="1:4" ht="12.75">
      <c r="A14" s="1" t="s">
        <v>7</v>
      </c>
      <c r="B14" t="s">
        <v>8</v>
      </c>
      <c r="C14">
        <v>220</v>
      </c>
      <c r="D14" s="5">
        <f>IF(E11="MICRO",220,0)</f>
        <v>0</v>
      </c>
    </row>
    <row r="15" spans="1:4" ht="12.75">
      <c r="A15" s="1" t="s">
        <v>9</v>
      </c>
      <c r="B15" t="s">
        <v>10</v>
      </c>
      <c r="C15">
        <v>440</v>
      </c>
      <c r="D15" s="5">
        <f>IF(E11="pequena",440,0)</f>
        <v>440</v>
      </c>
    </row>
    <row r="16" spans="1:4" ht="12.75">
      <c r="A16" s="1" t="s">
        <v>11</v>
      </c>
      <c r="B16" t="s">
        <v>12</v>
      </c>
      <c r="C16">
        <v>1000</v>
      </c>
      <c r="D16" s="5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21">
        <v>1</v>
      </c>
    </row>
    <row r="21" spans="1:4" ht="12.75">
      <c r="A21" s="1" t="s">
        <v>9</v>
      </c>
      <c r="B21" t="s">
        <v>17</v>
      </c>
      <c r="C21" s="1">
        <v>2</v>
      </c>
      <c r="D21" s="21"/>
    </row>
    <row r="22" spans="1:4" ht="12.75">
      <c r="A22" s="1" t="s">
        <v>11</v>
      </c>
      <c r="B22" t="s">
        <v>18</v>
      </c>
      <c r="C22" s="1">
        <v>3</v>
      </c>
      <c r="D22" s="21"/>
    </row>
    <row r="23" spans="1:4" ht="12.75">
      <c r="A23" s="1" t="s">
        <v>13</v>
      </c>
      <c r="B23" t="s">
        <v>19</v>
      </c>
      <c r="C23" s="1">
        <v>4</v>
      </c>
      <c r="D23" s="21"/>
    </row>
    <row r="24" ht="12.75">
      <c r="F24" s="4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21">
        <v>1</v>
      </c>
    </row>
    <row r="27" spans="1:4" ht="12.75">
      <c r="A27" s="1" t="s">
        <v>9</v>
      </c>
      <c r="B27" t="s">
        <v>22</v>
      </c>
      <c r="C27" s="1">
        <v>2</v>
      </c>
      <c r="D27" s="21"/>
    </row>
    <row r="29" spans="1:4" ht="12.75">
      <c r="A29" t="s">
        <v>23</v>
      </c>
      <c r="C29" s="6"/>
      <c r="D29" s="7">
        <f>(D14+D15+D16+D17)+(D11*0.01)*D20*D26</f>
        <v>1791.5875</v>
      </c>
    </row>
    <row r="30" ht="12.75">
      <c r="A30"/>
    </row>
    <row r="31" spans="1:5" ht="12.75">
      <c r="A31" s="8" t="s">
        <v>24</v>
      </c>
      <c r="D31" s="9">
        <f>D29/2</f>
        <v>895.79375</v>
      </c>
      <c r="E31" s="4"/>
    </row>
    <row r="32" spans="1:5" ht="12.75">
      <c r="A32"/>
      <c r="E32" s="4"/>
    </row>
    <row r="33" spans="1:5" ht="12.75">
      <c r="A33" s="10" t="s">
        <v>25</v>
      </c>
      <c r="D33" s="9">
        <f>D29*2</f>
        <v>3583.175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26</v>
      </c>
      <c r="D37">
        <v>1.0641</v>
      </c>
    </row>
    <row r="38" spans="1:4" ht="12.75">
      <c r="A38"/>
      <c r="B38" t="s">
        <v>27</v>
      </c>
      <c r="C38" s="12">
        <v>40360</v>
      </c>
      <c r="D38" s="13">
        <v>1.3825</v>
      </c>
    </row>
    <row r="39" spans="2:4" ht="12.75">
      <c r="B39" s="14" t="s">
        <v>28</v>
      </c>
      <c r="C39" s="12">
        <v>40390</v>
      </c>
      <c r="D39" s="15">
        <f>D37*D38+D37</f>
        <v>2.5352182500000002</v>
      </c>
    </row>
    <row r="41" spans="2:4" ht="12.75">
      <c r="B41" s="14" t="s">
        <v>29</v>
      </c>
      <c r="C41" s="16"/>
      <c r="D41" s="17">
        <f>D39*200</f>
        <v>507.04365000000007</v>
      </c>
    </row>
    <row r="42" spans="2:4" ht="12.75">
      <c r="B42" s="14"/>
      <c r="C42" s="16"/>
      <c r="D42" s="16"/>
    </row>
    <row r="43" spans="2:4" ht="12.75">
      <c r="B43" s="14" t="s">
        <v>30</v>
      </c>
      <c r="C43" s="16"/>
      <c r="D43" s="17">
        <f>D39*3000000</f>
        <v>7605654.750000001</v>
      </c>
    </row>
  </sheetData>
  <sheetProtection/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A2:E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activeCellId="1" sqref="A2:E2 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Procuradoria Geral de Justiça</cp:lastModifiedBy>
  <dcterms:created xsi:type="dcterms:W3CDTF">2010-07-05T21:34:54Z</dcterms:created>
  <dcterms:modified xsi:type="dcterms:W3CDTF">2010-07-05T21:34:55Z</dcterms:modified>
  <cp:category/>
  <cp:version/>
  <cp:contentType/>
  <cp:contentStatus/>
</cp:coreProperties>
</file>