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<sst xmlns="http://schemas.openxmlformats.org/spreadsheetml/2006/main" count="67" uniqueCount="48">
  <si>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</si>
  <si>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</si>
  <si>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</si>
  <si>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</si>
  <si>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</si>
  <si>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</si>
  <si>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</si>
  <si>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</si>
  <si>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</si>
  <si>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</si>
  <si>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</si>
  <si>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</si>
  <si>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</si>
  <si>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</si>
  <si>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</si>
  <si>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</si>
  <si>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</si>
  <si>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</si>
  <si>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</si>
  <si>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</si>
  <si>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</si>
  <si>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</si>
  <si>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</si>
  <si>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</si>
  <si>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</si>
  <si>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</si>
  <si>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</si>
  <si>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</si>
  <si>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</si>
  <si>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</si>
  <si>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</si>
  <si>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</si>
  <si>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</si>
  <si>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</si>
  <si>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</si>
  <si>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</si>
  <si>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</si>
  <si>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</si>
  <si>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</si>
  <si>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</si>
  <si>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</si>
  <si>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</si>
  <si>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</si>
  <si>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</si>
  <si>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</si>
  <si>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AGOSTO DE 2017</t>
  </si>
  <si>
    <t>Taxa de juros SELIC acumulada de 01/11/2000 a 31/07/2017</t>
  </si>
  <si>
    <t>Valor da UFIR com juros até 31/07/2017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</si>
</sst>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2.156887000000001</v>
      </c>
    </row>
    <row r="31" spans="1:4" ht="27" customHeight="1">
      <c r="A31" s="48" t="s">
        <v>47</v>
      </c>
      <c r="B31" s="48"/>
      <c r="C31" s="48"/>
      <c r="D31" s="24">
        <f>D29*D30+D29</f>
        <v>3.3592434567000016</v>
      </c>
    </row>
    <row r="32" spans="1:4" ht="27" customHeight="1">
      <c r="A32" s="49" t="s">
        <v>28</v>
      </c>
      <c r="B32" s="49"/>
      <c r="C32" s="49"/>
      <c r="D32" s="25">
        <f>D31*200</f>
        <v>671.8486913400003</v>
      </c>
    </row>
    <row r="33" spans="1:4" ht="12.75">
      <c r="A33" s="49" t="s">
        <v>29</v>
      </c>
      <c r="B33" s="49"/>
      <c r="C33" s="49"/>
      <c r="D33" s="25">
        <f>D31*3000000</f>
        <v>10077730.370100005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J23" sqref="J23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>
        <v>1.06</v>
      </c>
      <c r="C19" s="34">
        <v>1</v>
      </c>
      <c r="D19" s="34">
        <v>1.16</v>
      </c>
      <c r="E19" s="34">
        <v>1.06</v>
      </c>
      <c r="F19" s="34">
        <v>1.11</v>
      </c>
      <c r="G19" s="34">
        <v>1.16</v>
      </c>
      <c r="H19" s="34">
        <v>1.11</v>
      </c>
      <c r="I19" s="34">
        <v>1.22</v>
      </c>
      <c r="J19" s="34">
        <v>1.11</v>
      </c>
      <c r="K19" s="34">
        <v>1.05</v>
      </c>
      <c r="L19" s="34">
        <v>1.04</v>
      </c>
      <c r="M19" s="34">
        <v>1.12</v>
      </c>
    </row>
    <row r="20" spans="1:13" ht="12">
      <c r="A20" s="29">
        <v>2017</v>
      </c>
      <c r="B20" s="34">
        <v>1.09</v>
      </c>
      <c r="C20" s="34">
        <v>0.87</v>
      </c>
      <c r="D20" s="34">
        <v>1.05</v>
      </c>
      <c r="E20" s="34">
        <v>0.79</v>
      </c>
      <c r="F20" s="34">
        <v>0.93</v>
      </c>
      <c r="G20" s="34">
        <v>0.81</v>
      </c>
      <c r="H20" s="34">
        <v>0.8</v>
      </c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C48">B29+C4</f>
        <v>4.71</v>
      </c>
      <c r="D29" s="32">
        <f aca="true" t="shared" si="1" ref="D29:D48">C29+D4</f>
        <v>5.97</v>
      </c>
      <c r="E29" s="32">
        <f aca="true" t="shared" si="2" ref="E29:E48">D29+E4</f>
        <v>7.16</v>
      </c>
      <c r="F29" s="32">
        <f aca="true" t="shared" si="3" ref="F29:F48">E29+F4</f>
        <v>8.5</v>
      </c>
      <c r="G29" s="32">
        <f aca="true" t="shared" si="4" ref="G29:G48">F29+G4</f>
        <v>9.77</v>
      </c>
      <c r="H29" s="32">
        <f aca="true" t="shared" si="5" ref="H29:H48">G29+H4</f>
        <v>11.27</v>
      </c>
      <c r="I29" s="32">
        <f aca="true" t="shared" si="6" ref="I29:I48">H29+I4</f>
        <v>12.87</v>
      </c>
      <c r="J29" s="32">
        <f aca="true" t="shared" si="7" ref="J29:J48">I29+J4</f>
        <v>14.19</v>
      </c>
      <c r="K29" s="32">
        <f aca="true" t="shared" si="8" ref="K29:K48">J29+K4</f>
        <v>15.719999999999999</v>
      </c>
      <c r="L29" s="32">
        <f aca="true" t="shared" si="9" ref="L29:L48">K29+L4</f>
        <v>17.11</v>
      </c>
      <c r="M29" s="32">
        <f aca="true" t="shared" si="10" ref="M29:M48">L29+M4</f>
        <v>18.5</v>
      </c>
      <c r="N29" s="33"/>
      <c r="S29" s="51"/>
    </row>
    <row r="30" spans="1:19" ht="12">
      <c r="A30" s="29">
        <v>2002</v>
      </c>
      <c r="B30" s="32">
        <f aca="true" t="shared" si="11" ref="B30:B48">B5+M29</f>
        <v>20.03</v>
      </c>
      <c r="C30" s="32">
        <f t="shared" si="0"/>
        <v>21.28</v>
      </c>
      <c r="D30" s="32">
        <f t="shared" si="1"/>
        <v>22.650000000000002</v>
      </c>
      <c r="E30" s="32">
        <f t="shared" si="2"/>
        <v>24.130000000000003</v>
      </c>
      <c r="F30" s="32">
        <f t="shared" si="3"/>
        <v>25.540000000000003</v>
      </c>
      <c r="G30" s="32">
        <f t="shared" si="4"/>
        <v>26.870000000000005</v>
      </c>
      <c r="H30" s="32">
        <f t="shared" si="5"/>
        <v>28.410000000000004</v>
      </c>
      <c r="I30" s="32">
        <f t="shared" si="6"/>
        <v>29.850000000000005</v>
      </c>
      <c r="J30" s="32">
        <f t="shared" si="7"/>
        <v>31.230000000000004</v>
      </c>
      <c r="K30" s="32">
        <f t="shared" si="8"/>
        <v>32.88</v>
      </c>
      <c r="L30" s="32">
        <f t="shared" si="9"/>
        <v>34.42</v>
      </c>
      <c r="M30" s="32">
        <f t="shared" si="10"/>
        <v>36.160000000000004</v>
      </c>
      <c r="N30" s="33"/>
      <c r="S30" s="51"/>
    </row>
    <row r="31" spans="1:13" ht="12">
      <c r="A31" s="29">
        <v>2003</v>
      </c>
      <c r="B31" s="32">
        <f t="shared" si="11"/>
        <v>38.13</v>
      </c>
      <c r="C31" s="32">
        <f t="shared" si="0"/>
        <v>39.96</v>
      </c>
      <c r="D31" s="32">
        <f t="shared" si="1"/>
        <v>41.74</v>
      </c>
      <c r="E31" s="32">
        <f t="shared" si="2"/>
        <v>43.61</v>
      </c>
      <c r="F31" s="32">
        <f t="shared" si="3"/>
        <v>45.58</v>
      </c>
      <c r="G31" s="32">
        <f t="shared" si="4"/>
        <v>47.44</v>
      </c>
      <c r="H31" s="32">
        <f t="shared" si="5"/>
        <v>49.519999999999996</v>
      </c>
      <c r="I31" s="32">
        <f t="shared" si="6"/>
        <v>51.29</v>
      </c>
      <c r="J31" s="32">
        <f t="shared" si="7"/>
        <v>52.97</v>
      </c>
      <c r="K31" s="32">
        <f t="shared" si="8"/>
        <v>54.61</v>
      </c>
      <c r="L31" s="32">
        <f t="shared" si="9"/>
        <v>55.95</v>
      </c>
      <c r="M31" s="32">
        <f t="shared" si="10"/>
        <v>57.32</v>
      </c>
    </row>
    <row r="32" spans="1:13" ht="12">
      <c r="A32" s="29">
        <v>2004</v>
      </c>
      <c r="B32" s="32">
        <f t="shared" si="11"/>
        <v>58.59</v>
      </c>
      <c r="C32" s="32">
        <f t="shared" si="0"/>
        <v>59.67</v>
      </c>
      <c r="D32" s="32">
        <f t="shared" si="1"/>
        <v>61.050000000000004</v>
      </c>
      <c r="E32" s="32">
        <f t="shared" si="2"/>
        <v>62.230000000000004</v>
      </c>
      <c r="F32" s="32">
        <f t="shared" si="3"/>
        <v>63.46</v>
      </c>
      <c r="G32" s="32">
        <f t="shared" si="4"/>
        <v>64.69</v>
      </c>
      <c r="H32" s="32">
        <f t="shared" si="5"/>
        <v>65.98</v>
      </c>
      <c r="I32" s="32">
        <f t="shared" si="6"/>
        <v>67.27000000000001</v>
      </c>
      <c r="J32" s="32">
        <f t="shared" si="7"/>
        <v>68.52000000000001</v>
      </c>
      <c r="K32" s="32">
        <f t="shared" si="8"/>
        <v>69.73</v>
      </c>
      <c r="L32" s="32">
        <f t="shared" si="9"/>
        <v>70.98</v>
      </c>
      <c r="M32" s="32">
        <f t="shared" si="10"/>
        <v>72.46000000000001</v>
      </c>
    </row>
    <row r="33" spans="1:13" ht="12">
      <c r="A33" s="29">
        <v>2005</v>
      </c>
      <c r="B33" s="32">
        <f t="shared" si="11"/>
        <v>73.84</v>
      </c>
      <c r="C33" s="32">
        <f t="shared" si="0"/>
        <v>75.06</v>
      </c>
      <c r="D33" s="32">
        <f t="shared" si="1"/>
        <v>76.59</v>
      </c>
      <c r="E33" s="32">
        <f t="shared" si="2"/>
        <v>78</v>
      </c>
      <c r="F33" s="32">
        <f t="shared" si="3"/>
        <v>79.5</v>
      </c>
      <c r="G33" s="32">
        <f t="shared" si="4"/>
        <v>81.09</v>
      </c>
      <c r="H33" s="32">
        <f t="shared" si="5"/>
        <v>82.60000000000001</v>
      </c>
      <c r="I33" s="32">
        <f t="shared" si="6"/>
        <v>84.26</v>
      </c>
      <c r="J33" s="32">
        <f t="shared" si="7"/>
        <v>85.76</v>
      </c>
      <c r="K33" s="32">
        <f t="shared" si="8"/>
        <v>87.17</v>
      </c>
      <c r="L33" s="32">
        <f t="shared" si="9"/>
        <v>88.55</v>
      </c>
      <c r="M33" s="32">
        <f t="shared" si="10"/>
        <v>90.02</v>
      </c>
    </row>
    <row r="34" spans="1:13" ht="12">
      <c r="A34" s="29">
        <v>2006</v>
      </c>
      <c r="B34" s="32">
        <f t="shared" si="11"/>
        <v>91.45</v>
      </c>
      <c r="C34" s="32">
        <f t="shared" si="0"/>
        <v>92.60000000000001</v>
      </c>
      <c r="D34" s="32">
        <f t="shared" si="1"/>
        <v>94.02000000000001</v>
      </c>
      <c r="E34" s="32">
        <f t="shared" si="2"/>
        <v>95.10000000000001</v>
      </c>
      <c r="F34" s="32">
        <f t="shared" si="3"/>
        <v>96.38000000000001</v>
      </c>
      <c r="G34" s="32">
        <f t="shared" si="4"/>
        <v>97.56000000000002</v>
      </c>
      <c r="H34" s="32">
        <f t="shared" si="5"/>
        <v>98.73000000000002</v>
      </c>
      <c r="I34" s="32">
        <f t="shared" si="6"/>
        <v>99.99000000000002</v>
      </c>
      <c r="J34" s="32">
        <f t="shared" si="7"/>
        <v>101.05000000000003</v>
      </c>
      <c r="K34" s="32">
        <f t="shared" si="8"/>
        <v>102.14000000000003</v>
      </c>
      <c r="L34" s="32">
        <f t="shared" si="9"/>
        <v>103.16000000000003</v>
      </c>
      <c r="M34" s="32">
        <f t="shared" si="10"/>
        <v>104.15000000000002</v>
      </c>
    </row>
    <row r="35" spans="1:13" ht="12">
      <c r="A35" s="29">
        <v>2007</v>
      </c>
      <c r="B35" s="32">
        <f t="shared" si="11"/>
        <v>105.23000000000002</v>
      </c>
      <c r="C35" s="32">
        <f t="shared" si="0"/>
        <v>106.10000000000002</v>
      </c>
      <c r="D35" s="32">
        <f t="shared" si="1"/>
        <v>107.15000000000002</v>
      </c>
      <c r="E35" s="32">
        <f t="shared" si="2"/>
        <v>108.09000000000002</v>
      </c>
      <c r="F35" s="32">
        <f t="shared" si="3"/>
        <v>109.12000000000002</v>
      </c>
      <c r="G35" s="32">
        <f t="shared" si="4"/>
        <v>110.03000000000002</v>
      </c>
      <c r="H35" s="32">
        <f t="shared" si="5"/>
        <v>111.00000000000001</v>
      </c>
      <c r="I35" s="32">
        <f t="shared" si="6"/>
        <v>111.99000000000001</v>
      </c>
      <c r="J35" s="32">
        <f t="shared" si="7"/>
        <v>112.79</v>
      </c>
      <c r="K35" s="32">
        <f t="shared" si="8"/>
        <v>113.72000000000001</v>
      </c>
      <c r="L35" s="32">
        <f t="shared" si="9"/>
        <v>114.56000000000002</v>
      </c>
      <c r="M35" s="32">
        <f t="shared" si="10"/>
        <v>115.40000000000002</v>
      </c>
    </row>
    <row r="36" spans="1:13" ht="12">
      <c r="A36" s="29">
        <v>2008</v>
      </c>
      <c r="B36" s="32">
        <f t="shared" si="11"/>
        <v>116.33000000000003</v>
      </c>
      <c r="C36" s="32">
        <f t="shared" si="0"/>
        <v>117.13000000000002</v>
      </c>
      <c r="D36" s="32">
        <f t="shared" si="1"/>
        <v>117.97000000000003</v>
      </c>
      <c r="E36" s="32">
        <f t="shared" si="2"/>
        <v>118.87000000000003</v>
      </c>
      <c r="F36" s="32">
        <f t="shared" si="3"/>
        <v>119.75000000000003</v>
      </c>
      <c r="G36" s="32">
        <f t="shared" si="4"/>
        <v>120.70550000000003</v>
      </c>
      <c r="H36" s="32">
        <f t="shared" si="5"/>
        <v>121.77510000000002</v>
      </c>
      <c r="I36" s="32">
        <f t="shared" si="6"/>
        <v>122.79270000000002</v>
      </c>
      <c r="J36" s="32">
        <f t="shared" si="7"/>
        <v>123.89570000000002</v>
      </c>
      <c r="K36" s="32">
        <f t="shared" si="8"/>
        <v>125.07150000000001</v>
      </c>
      <c r="L36" s="32">
        <f t="shared" si="9"/>
        <v>126.09050000000002</v>
      </c>
      <c r="M36" s="32">
        <f t="shared" si="10"/>
        <v>127.21050000000002</v>
      </c>
    </row>
    <row r="37" spans="1:13" ht="12">
      <c r="A37" s="29">
        <v>2009</v>
      </c>
      <c r="B37" s="32">
        <f t="shared" si="11"/>
        <v>128.26050000000004</v>
      </c>
      <c r="C37" s="32">
        <f t="shared" si="0"/>
        <v>129.11550000000003</v>
      </c>
      <c r="D37" s="32">
        <f t="shared" si="1"/>
        <v>130.08630000000002</v>
      </c>
      <c r="E37" s="32">
        <f t="shared" si="2"/>
        <v>130.9258</v>
      </c>
      <c r="F37" s="32">
        <f t="shared" si="3"/>
        <v>131.69660000000002</v>
      </c>
      <c r="G37" s="32">
        <f t="shared" si="4"/>
        <v>132.45870000000002</v>
      </c>
      <c r="H37" s="32">
        <f t="shared" si="5"/>
        <v>133.2487</v>
      </c>
      <c r="I37" s="32">
        <f t="shared" si="6"/>
        <v>133.9387</v>
      </c>
      <c r="J37" s="32">
        <f t="shared" si="7"/>
        <v>134.6287</v>
      </c>
      <c r="K37" s="32">
        <f t="shared" si="8"/>
        <v>135.3187</v>
      </c>
      <c r="L37" s="32">
        <f t="shared" si="9"/>
        <v>135.9787</v>
      </c>
      <c r="M37" s="32">
        <f t="shared" si="10"/>
        <v>136.7087</v>
      </c>
    </row>
    <row r="38" spans="1:13" ht="12">
      <c r="A38" s="29">
        <v>2010</v>
      </c>
      <c r="B38" s="32">
        <f t="shared" si="11"/>
        <v>137.3687</v>
      </c>
      <c r="C38" s="32">
        <f t="shared" si="0"/>
        <v>137.9587</v>
      </c>
      <c r="D38" s="32">
        <f t="shared" si="1"/>
        <v>138.71869999999998</v>
      </c>
      <c r="E38" s="32">
        <f t="shared" si="2"/>
        <v>139.38869999999997</v>
      </c>
      <c r="F38" s="32">
        <f t="shared" si="3"/>
        <v>140.13869999999997</v>
      </c>
      <c r="G38" s="32">
        <f t="shared" si="4"/>
        <v>140.92869999999996</v>
      </c>
      <c r="H38" s="32">
        <f t="shared" si="5"/>
        <v>141.78869999999998</v>
      </c>
      <c r="I38" s="32">
        <f t="shared" si="6"/>
        <v>142.67869999999996</v>
      </c>
      <c r="J38" s="32">
        <f t="shared" si="7"/>
        <v>143.52869999999996</v>
      </c>
      <c r="K38" s="32">
        <f t="shared" si="8"/>
        <v>144.33869999999996</v>
      </c>
      <c r="L38" s="32">
        <f t="shared" si="9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1"/>
        <v>146.93869999999998</v>
      </c>
      <c r="C39" s="32">
        <f t="shared" si="0"/>
        <v>147.7787</v>
      </c>
      <c r="D39" s="32">
        <f t="shared" si="1"/>
        <v>148.69869999999997</v>
      </c>
      <c r="E39" s="32">
        <f t="shared" si="2"/>
        <v>149.53869999999998</v>
      </c>
      <c r="F39" s="32">
        <f t="shared" si="3"/>
        <v>150.5287</v>
      </c>
      <c r="G39" s="32">
        <f t="shared" si="4"/>
        <v>151.4887</v>
      </c>
      <c r="H39" s="32">
        <f t="shared" si="5"/>
        <v>152.4587</v>
      </c>
      <c r="I39" s="32">
        <f t="shared" si="6"/>
        <v>153.5287</v>
      </c>
      <c r="J39" s="32">
        <f t="shared" si="7"/>
        <v>154.46869999999998</v>
      </c>
      <c r="K39" s="32">
        <f t="shared" si="8"/>
        <v>155.34869999999998</v>
      </c>
      <c r="L39" s="32">
        <f t="shared" si="9"/>
        <v>156.2087</v>
      </c>
      <c r="M39" s="32">
        <f t="shared" si="10"/>
        <v>157.1187</v>
      </c>
    </row>
    <row r="40" spans="1:13" ht="12">
      <c r="A40" s="29">
        <v>2012</v>
      </c>
      <c r="B40" s="32">
        <f t="shared" si="11"/>
        <v>158.00869999999998</v>
      </c>
      <c r="C40" s="32">
        <f t="shared" si="0"/>
        <v>158.75869999999998</v>
      </c>
      <c r="D40" s="32">
        <f t="shared" si="1"/>
        <v>159.57869999999997</v>
      </c>
      <c r="E40" s="32">
        <f t="shared" si="2"/>
        <v>160.28869999999998</v>
      </c>
      <c r="F40" s="32">
        <f t="shared" si="3"/>
        <v>161.0287</v>
      </c>
      <c r="G40" s="32">
        <f t="shared" si="4"/>
        <v>161.66869999999997</v>
      </c>
      <c r="H40" s="32">
        <f t="shared" si="5"/>
        <v>162.34869999999998</v>
      </c>
      <c r="I40" s="32">
        <f t="shared" si="6"/>
        <v>163.03869999999998</v>
      </c>
      <c r="J40" s="32">
        <f t="shared" si="7"/>
        <v>163.57869999999997</v>
      </c>
      <c r="K40" s="32">
        <f t="shared" si="8"/>
        <v>164.18869999999998</v>
      </c>
      <c r="L40" s="32">
        <f t="shared" si="9"/>
        <v>164.7387</v>
      </c>
      <c r="M40" s="32">
        <f t="shared" si="10"/>
        <v>165.2887</v>
      </c>
    </row>
    <row r="41" spans="1:13" ht="12">
      <c r="A41" s="29">
        <v>2013</v>
      </c>
      <c r="B41" s="32">
        <f t="shared" si="11"/>
        <v>165.8887</v>
      </c>
      <c r="C41" s="32">
        <f t="shared" si="0"/>
        <v>166.3787</v>
      </c>
      <c r="D41" s="32">
        <f t="shared" si="1"/>
        <v>166.92870000000002</v>
      </c>
      <c r="E41" s="32">
        <f t="shared" si="2"/>
        <v>167.53870000000003</v>
      </c>
      <c r="F41" s="32">
        <f t="shared" si="3"/>
        <v>168.13870000000003</v>
      </c>
      <c r="G41" s="32">
        <f t="shared" si="4"/>
        <v>168.74870000000004</v>
      </c>
      <c r="H41" s="32">
        <f t="shared" si="5"/>
        <v>169.46870000000004</v>
      </c>
      <c r="I41" s="32">
        <f t="shared" si="6"/>
        <v>170.17870000000005</v>
      </c>
      <c r="J41" s="32">
        <f t="shared" si="7"/>
        <v>170.88870000000006</v>
      </c>
      <c r="K41" s="32">
        <f t="shared" si="8"/>
        <v>171.69870000000006</v>
      </c>
      <c r="L41" s="32">
        <f t="shared" si="9"/>
        <v>172.41870000000006</v>
      </c>
      <c r="M41" s="32">
        <f t="shared" si="10"/>
        <v>173.20870000000005</v>
      </c>
    </row>
    <row r="42" spans="1:13" ht="12">
      <c r="A42" s="29">
        <v>2014</v>
      </c>
      <c r="B42" s="32">
        <f t="shared" si="11"/>
        <v>174.05870000000004</v>
      </c>
      <c r="C42" s="32">
        <f t="shared" si="0"/>
        <v>174.84870000000004</v>
      </c>
      <c r="D42" s="32">
        <f t="shared" si="1"/>
        <v>175.61870000000005</v>
      </c>
      <c r="E42" s="32">
        <f t="shared" si="2"/>
        <v>176.43870000000004</v>
      </c>
      <c r="F42" s="32">
        <f t="shared" si="3"/>
        <v>177.30870000000004</v>
      </c>
      <c r="G42" s="32">
        <f t="shared" si="4"/>
        <v>178.12870000000004</v>
      </c>
      <c r="H42" s="32">
        <f t="shared" si="5"/>
        <v>179.07870000000003</v>
      </c>
      <c r="I42" s="32">
        <f t="shared" si="6"/>
        <v>179.94870000000003</v>
      </c>
      <c r="J42" s="32">
        <f t="shared" si="7"/>
        <v>180.85870000000003</v>
      </c>
      <c r="K42" s="32">
        <f t="shared" si="8"/>
        <v>181.80870000000002</v>
      </c>
      <c r="L42" s="32">
        <f t="shared" si="9"/>
        <v>182.64870000000002</v>
      </c>
      <c r="M42" s="32">
        <f t="shared" si="10"/>
        <v>183.60870000000003</v>
      </c>
    </row>
    <row r="43" spans="1:13" ht="12">
      <c r="A43" s="29">
        <v>2015</v>
      </c>
      <c r="B43" s="32">
        <f t="shared" si="11"/>
        <v>184.54870000000003</v>
      </c>
      <c r="C43" s="32">
        <f t="shared" si="0"/>
        <v>185.36870000000002</v>
      </c>
      <c r="D43" s="32">
        <f t="shared" si="1"/>
        <v>186.4087</v>
      </c>
      <c r="E43" s="32">
        <f t="shared" si="2"/>
        <v>187.3587</v>
      </c>
      <c r="F43" s="32">
        <f t="shared" si="3"/>
        <v>188.3487</v>
      </c>
      <c r="G43" s="32">
        <f t="shared" si="4"/>
        <v>189.4187</v>
      </c>
      <c r="H43" s="32">
        <f t="shared" si="5"/>
        <v>190.5987</v>
      </c>
      <c r="I43" s="32">
        <f t="shared" si="6"/>
        <v>191.70870000000002</v>
      </c>
      <c r="J43" s="32">
        <f t="shared" si="7"/>
        <v>192.81870000000004</v>
      </c>
      <c r="K43" s="32">
        <f t="shared" si="8"/>
        <v>193.92870000000005</v>
      </c>
      <c r="L43" s="32">
        <f t="shared" si="9"/>
        <v>194.98870000000005</v>
      </c>
      <c r="M43" s="32">
        <f t="shared" si="10"/>
        <v>196.14870000000005</v>
      </c>
    </row>
    <row r="44" spans="1:13" ht="12">
      <c r="A44" s="29">
        <v>2016</v>
      </c>
      <c r="B44" s="32">
        <f t="shared" si="11"/>
        <v>197.20870000000005</v>
      </c>
      <c r="C44" s="32">
        <f t="shared" si="0"/>
        <v>198.20870000000005</v>
      </c>
      <c r="D44" s="32">
        <f t="shared" si="1"/>
        <v>199.36870000000005</v>
      </c>
      <c r="E44" s="32">
        <f t="shared" si="2"/>
        <v>200.42870000000005</v>
      </c>
      <c r="F44" s="32">
        <f t="shared" si="3"/>
        <v>201.53870000000006</v>
      </c>
      <c r="G44" s="32">
        <f t="shared" si="4"/>
        <v>202.69870000000006</v>
      </c>
      <c r="H44" s="32">
        <f t="shared" si="5"/>
        <v>203.80870000000007</v>
      </c>
      <c r="I44" s="32">
        <f t="shared" si="6"/>
        <v>205.02870000000007</v>
      </c>
      <c r="J44" s="32">
        <f t="shared" si="7"/>
        <v>206.13870000000009</v>
      </c>
      <c r="K44" s="32">
        <f t="shared" si="8"/>
        <v>207.1887000000001</v>
      </c>
      <c r="L44" s="32">
        <f t="shared" si="9"/>
        <v>208.2287000000001</v>
      </c>
      <c r="M44" s="32">
        <f t="shared" si="10"/>
        <v>209.3487000000001</v>
      </c>
    </row>
    <row r="45" spans="1:13" ht="12">
      <c r="A45" s="29">
        <v>2017</v>
      </c>
      <c r="B45" s="32">
        <f t="shared" si="11"/>
        <v>210.4387000000001</v>
      </c>
      <c r="C45" s="32">
        <f t="shared" si="0"/>
        <v>211.3087000000001</v>
      </c>
      <c r="D45" s="32">
        <f t="shared" si="1"/>
        <v>212.3587000000001</v>
      </c>
      <c r="E45" s="32">
        <f t="shared" si="2"/>
        <v>213.1487000000001</v>
      </c>
      <c r="F45" s="32">
        <f t="shared" si="3"/>
        <v>214.0787000000001</v>
      </c>
      <c r="G45" s="32">
        <f t="shared" si="4"/>
        <v>214.8887000000001</v>
      </c>
      <c r="H45" s="32">
        <f t="shared" si="5"/>
        <v>215.68870000000013</v>
      </c>
      <c r="I45" s="32">
        <f t="shared" si="6"/>
        <v>215.68870000000013</v>
      </c>
      <c r="J45" s="32">
        <f t="shared" si="7"/>
        <v>215.68870000000013</v>
      </c>
      <c r="K45" s="32">
        <f t="shared" si="8"/>
        <v>215.68870000000013</v>
      </c>
      <c r="L45" s="32">
        <f t="shared" si="9"/>
        <v>215.68870000000013</v>
      </c>
      <c r="M45" s="32">
        <f t="shared" si="10"/>
        <v>215.68870000000013</v>
      </c>
    </row>
    <row r="46" spans="1:13" ht="12">
      <c r="A46" s="29">
        <v>2018</v>
      </c>
      <c r="B46" s="32">
        <f t="shared" si="11"/>
        <v>215.68870000000013</v>
      </c>
      <c r="C46" s="32">
        <f t="shared" si="0"/>
        <v>215.68870000000013</v>
      </c>
      <c r="D46" s="32">
        <f t="shared" si="1"/>
        <v>215.68870000000013</v>
      </c>
      <c r="E46" s="32">
        <f t="shared" si="2"/>
        <v>215.68870000000013</v>
      </c>
      <c r="F46" s="32">
        <f t="shared" si="3"/>
        <v>215.68870000000013</v>
      </c>
      <c r="G46" s="32">
        <f t="shared" si="4"/>
        <v>215.68870000000013</v>
      </c>
      <c r="H46" s="32">
        <f t="shared" si="5"/>
        <v>215.68870000000013</v>
      </c>
      <c r="I46" s="32">
        <f t="shared" si="6"/>
        <v>215.68870000000013</v>
      </c>
      <c r="J46" s="32">
        <f t="shared" si="7"/>
        <v>215.68870000000013</v>
      </c>
      <c r="K46" s="32">
        <f t="shared" si="8"/>
        <v>215.68870000000013</v>
      </c>
      <c r="L46" s="32">
        <f t="shared" si="9"/>
        <v>215.68870000000013</v>
      </c>
      <c r="M46" s="32">
        <f t="shared" si="10"/>
        <v>215.68870000000013</v>
      </c>
    </row>
    <row r="47" spans="1:13" ht="12">
      <c r="A47" s="29">
        <v>2019</v>
      </c>
      <c r="B47" s="32">
        <f t="shared" si="11"/>
        <v>215.68870000000013</v>
      </c>
      <c r="C47" s="32">
        <f t="shared" si="0"/>
        <v>215.68870000000013</v>
      </c>
      <c r="D47" s="32">
        <f t="shared" si="1"/>
        <v>215.68870000000013</v>
      </c>
      <c r="E47" s="32">
        <f t="shared" si="2"/>
        <v>215.68870000000013</v>
      </c>
      <c r="F47" s="32">
        <f t="shared" si="3"/>
        <v>215.68870000000013</v>
      </c>
      <c r="G47" s="32">
        <f t="shared" si="4"/>
        <v>215.68870000000013</v>
      </c>
      <c r="H47" s="32">
        <f t="shared" si="5"/>
        <v>215.68870000000013</v>
      </c>
      <c r="I47" s="32">
        <f t="shared" si="6"/>
        <v>215.68870000000013</v>
      </c>
      <c r="J47" s="32">
        <f t="shared" si="7"/>
        <v>215.68870000000013</v>
      </c>
      <c r="K47" s="32">
        <f t="shared" si="8"/>
        <v>215.68870000000013</v>
      </c>
      <c r="L47" s="32">
        <f t="shared" si="9"/>
        <v>215.68870000000013</v>
      </c>
      <c r="M47" s="32">
        <f t="shared" si="10"/>
        <v>215.68870000000013</v>
      </c>
    </row>
    <row r="48" spans="1:13" ht="12">
      <c r="A48" s="29">
        <v>2020</v>
      </c>
      <c r="B48" s="32">
        <f t="shared" si="11"/>
        <v>215.68870000000013</v>
      </c>
      <c r="C48" s="32">
        <f t="shared" si="0"/>
        <v>215.68870000000013</v>
      </c>
      <c r="D48" s="32">
        <f t="shared" si="1"/>
        <v>215.68870000000013</v>
      </c>
      <c r="E48" s="32">
        <f t="shared" si="2"/>
        <v>215.68870000000013</v>
      </c>
      <c r="F48" s="32">
        <f t="shared" si="3"/>
        <v>215.68870000000013</v>
      </c>
      <c r="G48" s="32">
        <f t="shared" si="4"/>
        <v>215.68870000000013</v>
      </c>
      <c r="H48" s="32">
        <f t="shared" si="5"/>
        <v>215.68870000000013</v>
      </c>
      <c r="I48" s="32">
        <f t="shared" si="6"/>
        <v>215.68870000000013</v>
      </c>
      <c r="J48" s="32">
        <f t="shared" si="7"/>
        <v>215.68870000000013</v>
      </c>
      <c r="K48" s="32">
        <f t="shared" si="8"/>
        <v>215.68870000000013</v>
      </c>
      <c r="L48" s="32">
        <f t="shared" si="9"/>
        <v>215.68870000000013</v>
      </c>
      <c r="M48" s="32">
        <f t="shared" si="10"/>
        <v>215.68870000000013</v>
      </c>
    </row>
  </sheetData>
  <sheetProtection sheet="1" objects="1" scenarios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de Melo Queiroz</dc:creator>
  <cp:keywords/>
  <dc:description/>
  <cp:lastModifiedBy>Aline de Melo Queiroz</cp:lastModifiedBy>
  <dcterms:created xsi:type="dcterms:W3CDTF">2017-08-02T14:30:45Z</dcterms:created>
  <dcterms:modified xsi:type="dcterms:W3CDTF">2017-08-02T14:35:12Z</dcterms:modified>
  <cp:category/>
  <cp:version/>
  <cp:contentType/>
  <cp:contentStatus/>
</cp:coreProperties>
</file>