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<sst xmlns="http://schemas.openxmlformats.org/spreadsheetml/2006/main" count="67" uniqueCount="48">
  <si>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</si>
  <si>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</si>
  <si>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</si>
  <si>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</si>
  <si>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</si>
  <si>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</si>
  <si>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</si>
  <si>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</si>
  <si>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</si>
  <si>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</si>
  <si>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</si>
  <si>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</si>
  <si>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</si>
  <si>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</si>
  <si>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</si>
  <si>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</si>
  <si>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</si>
  <si>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</si>
  <si>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</si>
  <si>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</si>
  <si>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</si>
  <si>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</si>
  <si>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</si>
  <si>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</si>
  <si>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</si>
  <si>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</si>
  <si>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</si>
  <si>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</si>
  <si>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</si>
  <si>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</si>
  <si>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</si>
  <si>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</si>
  <si>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</si>
  <si>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</si>
  <si>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</si>
  <si>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</si>
  <si>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</si>
  <si>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</si>
  <si>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</si>
  <si>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</si>
  <si>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</si>
  <si>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</si>
  <si>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</si>
  <si>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</si>
  <si>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</si>
  <si>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AGOSTO DE 2014</t>
  </si>
  <si>
    <t>Taxa de juros SELIC acumulada de 01/11/2000 a 31/07/2014</t>
  </si>
  <si>
    <t>Valor da UFIR com juros até 31/07/2014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</si>
</sst>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3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8"/>
      <c r="C30" s="48"/>
      <c r="D30" s="23">
        <f>Selic!M48/100</f>
        <v>1.7907870000000004</v>
      </c>
    </row>
    <row r="31" spans="1:4" ht="27" customHeight="1">
      <c r="A31" s="49" t="s">
        <v>47</v>
      </c>
      <c r="B31" s="49"/>
      <c r="C31" s="49"/>
      <c r="D31" s="24">
        <f>D29*D30+D29</f>
        <v>2.9696764467000003</v>
      </c>
    </row>
    <row r="32" spans="1:4" ht="27" customHeight="1">
      <c r="A32" s="44" t="s">
        <v>28</v>
      </c>
      <c r="B32" s="44"/>
      <c r="C32" s="44"/>
      <c r="D32" s="25">
        <f>D31*200</f>
        <v>593.93528934</v>
      </c>
    </row>
    <row r="33" spans="1:4" ht="12.75">
      <c r="A33" s="44" t="s">
        <v>29</v>
      </c>
      <c r="B33" s="44"/>
      <c r="C33" s="44"/>
      <c r="D33" s="25">
        <f>D31*3000000</f>
        <v>8909029.340100002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>
        <v>0.95</v>
      </c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177.30870000000004</v>
      </c>
      <c r="G42" s="32">
        <f t="shared" si="14"/>
        <v>178.12870000000004</v>
      </c>
      <c r="H42" s="32">
        <f t="shared" si="14"/>
        <v>179.07870000000003</v>
      </c>
      <c r="I42" s="32">
        <f t="shared" si="14"/>
        <v>179.07870000000003</v>
      </c>
      <c r="J42" s="32">
        <f t="shared" si="14"/>
        <v>179.07870000000003</v>
      </c>
      <c r="K42" s="32">
        <f t="shared" si="14"/>
        <v>179.07870000000003</v>
      </c>
      <c r="L42" s="32">
        <f t="shared" si="14"/>
        <v>179.07870000000003</v>
      </c>
      <c r="M42" s="32">
        <f t="shared" si="14"/>
        <v>179.07870000000003</v>
      </c>
    </row>
    <row r="43" spans="1:13" ht="12">
      <c r="A43" s="29">
        <v>2015</v>
      </c>
      <c r="B43" s="32">
        <f t="shared" si="1"/>
        <v>179.07870000000003</v>
      </c>
      <c r="C43" s="32">
        <f aca="true" t="shared" si="15" ref="C43:M43">B43+C18</f>
        <v>179.07870000000003</v>
      </c>
      <c r="D43" s="32">
        <f t="shared" si="15"/>
        <v>179.07870000000003</v>
      </c>
      <c r="E43" s="32">
        <f t="shared" si="15"/>
        <v>179.07870000000003</v>
      </c>
      <c r="F43" s="32">
        <f t="shared" si="15"/>
        <v>179.07870000000003</v>
      </c>
      <c r="G43" s="32">
        <f t="shared" si="15"/>
        <v>179.07870000000003</v>
      </c>
      <c r="H43" s="32">
        <f t="shared" si="15"/>
        <v>179.07870000000003</v>
      </c>
      <c r="I43" s="32">
        <f t="shared" si="15"/>
        <v>179.07870000000003</v>
      </c>
      <c r="J43" s="32">
        <f t="shared" si="15"/>
        <v>179.07870000000003</v>
      </c>
      <c r="K43" s="32">
        <f t="shared" si="15"/>
        <v>179.07870000000003</v>
      </c>
      <c r="L43" s="32">
        <f t="shared" si="15"/>
        <v>179.07870000000003</v>
      </c>
      <c r="M43" s="32">
        <f t="shared" si="15"/>
        <v>179.07870000000003</v>
      </c>
    </row>
    <row r="44" spans="1:13" ht="12">
      <c r="A44" s="29">
        <v>2016</v>
      </c>
      <c r="B44" s="32">
        <f t="shared" si="1"/>
        <v>179.07870000000003</v>
      </c>
      <c r="C44" s="32">
        <f aca="true" t="shared" si="16" ref="C44:M44">B44+C19</f>
        <v>179.07870000000003</v>
      </c>
      <c r="D44" s="32">
        <f t="shared" si="16"/>
        <v>179.07870000000003</v>
      </c>
      <c r="E44" s="32">
        <f t="shared" si="16"/>
        <v>179.07870000000003</v>
      </c>
      <c r="F44" s="32">
        <f t="shared" si="16"/>
        <v>179.07870000000003</v>
      </c>
      <c r="G44" s="32">
        <f t="shared" si="16"/>
        <v>179.07870000000003</v>
      </c>
      <c r="H44" s="32">
        <f t="shared" si="16"/>
        <v>179.07870000000003</v>
      </c>
      <c r="I44" s="32">
        <f t="shared" si="16"/>
        <v>179.07870000000003</v>
      </c>
      <c r="J44" s="32">
        <f t="shared" si="16"/>
        <v>179.07870000000003</v>
      </c>
      <c r="K44" s="32">
        <f t="shared" si="16"/>
        <v>179.07870000000003</v>
      </c>
      <c r="L44" s="32">
        <f t="shared" si="16"/>
        <v>179.07870000000003</v>
      </c>
      <c r="M44" s="32">
        <f t="shared" si="16"/>
        <v>179.07870000000003</v>
      </c>
    </row>
    <row r="45" spans="1:13" ht="12">
      <c r="A45" s="29">
        <v>2017</v>
      </c>
      <c r="B45" s="32">
        <f t="shared" si="1"/>
        <v>179.07870000000003</v>
      </c>
      <c r="C45" s="32">
        <f aca="true" t="shared" si="17" ref="C45:M45">B45+C20</f>
        <v>179.07870000000003</v>
      </c>
      <c r="D45" s="32">
        <f t="shared" si="17"/>
        <v>179.07870000000003</v>
      </c>
      <c r="E45" s="32">
        <f t="shared" si="17"/>
        <v>179.07870000000003</v>
      </c>
      <c r="F45" s="32">
        <f t="shared" si="17"/>
        <v>179.07870000000003</v>
      </c>
      <c r="G45" s="32">
        <f t="shared" si="17"/>
        <v>179.07870000000003</v>
      </c>
      <c r="H45" s="32">
        <f t="shared" si="17"/>
        <v>179.07870000000003</v>
      </c>
      <c r="I45" s="32">
        <f t="shared" si="17"/>
        <v>179.07870000000003</v>
      </c>
      <c r="J45" s="32">
        <f t="shared" si="17"/>
        <v>179.07870000000003</v>
      </c>
      <c r="K45" s="32">
        <f t="shared" si="17"/>
        <v>179.07870000000003</v>
      </c>
      <c r="L45" s="32">
        <f t="shared" si="17"/>
        <v>179.07870000000003</v>
      </c>
      <c r="M45" s="32">
        <f t="shared" si="17"/>
        <v>179.07870000000003</v>
      </c>
    </row>
    <row r="46" spans="1:13" ht="12">
      <c r="A46" s="29">
        <v>2018</v>
      </c>
      <c r="B46" s="32">
        <f t="shared" si="1"/>
        <v>179.07870000000003</v>
      </c>
      <c r="C46" s="32">
        <f aca="true" t="shared" si="18" ref="C46:M46">B46+C21</f>
        <v>179.07870000000003</v>
      </c>
      <c r="D46" s="32">
        <f t="shared" si="18"/>
        <v>179.07870000000003</v>
      </c>
      <c r="E46" s="32">
        <f t="shared" si="18"/>
        <v>179.07870000000003</v>
      </c>
      <c r="F46" s="32">
        <f t="shared" si="18"/>
        <v>179.07870000000003</v>
      </c>
      <c r="G46" s="32">
        <f t="shared" si="18"/>
        <v>179.07870000000003</v>
      </c>
      <c r="H46" s="32">
        <f t="shared" si="18"/>
        <v>179.07870000000003</v>
      </c>
      <c r="I46" s="32">
        <f t="shared" si="18"/>
        <v>179.07870000000003</v>
      </c>
      <c r="J46" s="32">
        <f t="shared" si="18"/>
        <v>179.07870000000003</v>
      </c>
      <c r="K46" s="32">
        <f t="shared" si="18"/>
        <v>179.07870000000003</v>
      </c>
      <c r="L46" s="32">
        <f t="shared" si="18"/>
        <v>179.07870000000003</v>
      </c>
      <c r="M46" s="32">
        <f t="shared" si="18"/>
        <v>179.07870000000003</v>
      </c>
    </row>
    <row r="47" spans="1:13" ht="12">
      <c r="A47" s="29">
        <v>2019</v>
      </c>
      <c r="B47" s="32">
        <f t="shared" si="1"/>
        <v>179.07870000000003</v>
      </c>
      <c r="C47" s="32">
        <f aca="true" t="shared" si="19" ref="C47:M47">B47+C22</f>
        <v>179.07870000000003</v>
      </c>
      <c r="D47" s="32">
        <f t="shared" si="19"/>
        <v>179.07870000000003</v>
      </c>
      <c r="E47" s="32">
        <f t="shared" si="19"/>
        <v>179.07870000000003</v>
      </c>
      <c r="F47" s="32">
        <f t="shared" si="19"/>
        <v>179.07870000000003</v>
      </c>
      <c r="G47" s="32">
        <f t="shared" si="19"/>
        <v>179.07870000000003</v>
      </c>
      <c r="H47" s="32">
        <f t="shared" si="19"/>
        <v>179.07870000000003</v>
      </c>
      <c r="I47" s="32">
        <f t="shared" si="19"/>
        <v>179.07870000000003</v>
      </c>
      <c r="J47" s="32">
        <f t="shared" si="19"/>
        <v>179.07870000000003</v>
      </c>
      <c r="K47" s="32">
        <f t="shared" si="19"/>
        <v>179.07870000000003</v>
      </c>
      <c r="L47" s="32">
        <f t="shared" si="19"/>
        <v>179.07870000000003</v>
      </c>
      <c r="M47" s="32">
        <f t="shared" si="19"/>
        <v>179.07870000000003</v>
      </c>
    </row>
    <row r="48" spans="1:13" ht="12">
      <c r="A48" s="29">
        <v>2020</v>
      </c>
      <c r="B48" s="32">
        <f t="shared" si="1"/>
        <v>179.07870000000003</v>
      </c>
      <c r="C48" s="32">
        <f aca="true" t="shared" si="20" ref="C48:M48">B48+C23</f>
        <v>179.07870000000003</v>
      </c>
      <c r="D48" s="32">
        <f t="shared" si="20"/>
        <v>179.07870000000003</v>
      </c>
      <c r="E48" s="32">
        <f t="shared" si="20"/>
        <v>179.07870000000003</v>
      </c>
      <c r="F48" s="32">
        <f t="shared" si="20"/>
        <v>179.07870000000003</v>
      </c>
      <c r="G48" s="32">
        <f t="shared" si="20"/>
        <v>179.07870000000003</v>
      </c>
      <c r="H48" s="32">
        <f t="shared" si="20"/>
        <v>179.07870000000003</v>
      </c>
      <c r="I48" s="32">
        <f t="shared" si="20"/>
        <v>179.07870000000003</v>
      </c>
      <c r="J48" s="32">
        <f t="shared" si="20"/>
        <v>179.07870000000003</v>
      </c>
      <c r="K48" s="32">
        <f t="shared" si="20"/>
        <v>179.07870000000003</v>
      </c>
      <c r="L48" s="32">
        <f t="shared" si="20"/>
        <v>179.07870000000003</v>
      </c>
      <c r="M48" s="32">
        <f t="shared" si="20"/>
        <v>179.07870000000003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Aline de Melo Queiroz</cp:lastModifiedBy>
  <cp:lastPrinted>2014-03-10T16:53:58Z</cp:lastPrinted>
  <dcterms:created xsi:type="dcterms:W3CDTF">2012-02-03T12:41:49Z</dcterms:created>
  <dcterms:modified xsi:type="dcterms:W3CDTF">2016-12-14T16:36:43Z</dcterms:modified>
  <cp:category/>
  <cp:version/>
  <cp:contentType/>
  <cp:contentStatus/>
</cp:coreProperties>
</file>